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<sst xmlns="http://schemas.openxmlformats.org/spreadsheetml/2006/main" count="47" uniqueCount="35">
  <si>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FORMULARZ CENOWY</t>
  </si>
  <si>
    <t>Lp.</t>
  </si>
  <si>
    <t>Przedmiot zamówienia</t>
  </si>
  <si>
    <t>ilość</t>
  </si>
  <si>
    <t>cena jedn. netto</t>
  </si>
  <si>
    <t>wartość netto</t>
  </si>
  <si>
    <t>wartość VAT</t>
  </si>
  <si>
    <t>wartość brutto</t>
  </si>
  <si>
    <t>(kol. nr 3 x kol. nr 4)</t>
  </si>
  <si>
    <t>(kol. nr 5 x kol. nr 6)</t>
  </si>
  <si>
    <t>(kol. nr 5 + kol. nr 7)</t>
  </si>
  <si>
    <t>SUMA</t>
  </si>
  <si>
    <t>xxxxx</t>
  </si>
  <si>
    <t>(miejscowość,data)</t>
  </si>
  <si>
    <r>
      <t xml:space="preserve"> </t>
    </r>
    <r>
      <rPr>
        <sz val="10"/>
        <rFont val="Garamond"/>
        <family val="1"/>
      </rPr>
      <t>podpis i pieczęć osoby/osób uprawnionych</t>
    </r>
  </si>
  <si>
    <t>do występowania w imieniu Wykonawcy</t>
  </si>
  <si>
    <t>Ciastka markizy - różne smaki, 1 opak. = min.1 kg</t>
  </si>
  <si>
    <t>nazwa produktu</t>
  </si>
  <si>
    <t>min. 6-mcy</t>
  </si>
  <si>
    <t>Załącznik nr 2</t>
  </si>
  <si>
    <t>termin przydatności do spożycia liczony od dnia podpisania protokołu dostawy</t>
  </si>
  <si>
    <t xml:space="preserve">Ciastka kruche oblane polewą czekoladową - różne smaki,  1 opak. = min.1 kg     </t>
  </si>
  <si>
    <t>Cukier biały kryształ w torebkach papierowych, 1 opakowanie = 1 kg</t>
  </si>
  <si>
    <t>Mleko UHT 2% typu Łaciate lub równoważne w kartonie z otwarciem wielokrotnego użytku - 1 opakowanie = 1 litr</t>
  </si>
  <si>
    <t>Kawa rozpuszczalna liofilizowana 100% skomponowana z naturalnie mocnych ziaren kawy naturalnej - 1 opakowanie 200 g</t>
  </si>
  <si>
    <t>Mieszanka ciastek kruchych i ciastek w czekoladzie, 1 opakowanie = min.1 kilogram</t>
  </si>
  <si>
    <t>Herbata ekspresowa czarna Lipton - 1 opakowanie 100 torebek x 2g</t>
  </si>
  <si>
    <r>
      <t xml:space="preserve">stawka VAT </t>
    </r>
    <r>
      <rPr>
        <b/>
        <i/>
        <sz val="8"/>
        <color indexed="8"/>
        <rFont val="Garamond"/>
        <family val="1"/>
      </rPr>
      <t>(%)</t>
    </r>
  </si>
  <si>
    <t>Naturalna woda mineralna wysokozmineralizowana gazowana-1 butelka szklana odkręcana=0,33l</t>
  </si>
  <si>
    <t>Naturalna woda mineralna gazowana/niegazowana 1 butelka PET=0,5l</t>
  </si>
  <si>
    <t>Kawa ziarnista średnio palona, mieszanka arabiki i robusty Lavazza Qualita Rossa=1kg</t>
  </si>
  <si>
    <t>Wawel Mieszanka Krakowska Galaretki w czekoladzie , 1 opak=1 kg</t>
  </si>
  <si>
    <t>Cukierki w polewie czekoladowej z nadzieniem Malaga,Kasztanki,Tiki-Taki=1kg</t>
  </si>
  <si>
    <t>Naturalna woda mineralna gazowana/niegazowana - 1 butelka PET - 1,5 l</t>
  </si>
  <si>
    <t>OK.DAO.271.5.19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</si>
</sst>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b/>
      <i/>
      <sz val="8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Garamond"/>
      <family val="1"/>
    </font>
    <font>
      <i/>
      <sz val="8"/>
      <color indexed="8"/>
      <name val="Garamond"/>
      <family val="1"/>
    </font>
    <font>
      <i/>
      <sz val="9"/>
      <color indexed="8"/>
      <name val="Garamond"/>
      <family val="1"/>
    </font>
    <font>
      <b/>
      <sz val="10"/>
      <color indexed="8"/>
      <name val="Arial CE"/>
      <family val="2"/>
    </font>
    <font>
      <b/>
      <sz val="9"/>
      <color indexed="8"/>
      <name val="Garamond"/>
      <family val="1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Garamond"/>
      <family val="1"/>
    </font>
    <font>
      <sz val="10"/>
      <color theme="1"/>
      <name val="Arial"/>
      <family val="2"/>
    </font>
    <font>
      <sz val="10"/>
      <color theme="1"/>
      <name val="Garamond"/>
      <family val="1"/>
    </font>
    <font>
      <sz val="8"/>
      <color theme="1"/>
      <name val="Arial CE"/>
      <family val="2"/>
    </font>
    <font>
      <sz val="10"/>
      <color theme="1"/>
      <name val="Arial CE"/>
      <family val="2"/>
    </font>
    <font>
      <b/>
      <sz val="8"/>
      <color theme="1"/>
      <name val="Garamond"/>
      <family val="1"/>
    </font>
    <font>
      <b/>
      <i/>
      <sz val="8"/>
      <color theme="1"/>
      <name val="Garamond"/>
      <family val="1"/>
    </font>
    <font>
      <i/>
      <sz val="8"/>
      <color theme="1"/>
      <name val="Garamond"/>
      <family val="1"/>
    </font>
    <font>
      <i/>
      <sz val="9"/>
      <color theme="1"/>
      <name val="Garamond"/>
      <family val="1"/>
    </font>
    <font>
      <b/>
      <sz val="10"/>
      <color theme="1"/>
      <name val="Arial CE"/>
      <family val="2"/>
    </font>
    <font>
      <b/>
      <sz val="9"/>
      <color theme="1"/>
      <name val="Garamond"/>
      <family val="1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9" fontId="56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4" fontId="60" fillId="0" borderId="11" xfId="0" applyNumberFormat="1" applyFont="1" applyBorder="1" applyAlignment="1">
      <alignment horizont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10" xfId="0" applyNumberFormat="1" applyFont="1" applyBorder="1" applyAlignment="1">
      <alignment horizontal="center" wrapText="1"/>
    </xf>
    <xf numFmtId="4" fontId="56" fillId="0" borderId="11" xfId="0" applyNumberFormat="1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wrapText="1"/>
    </xf>
    <xf numFmtId="9" fontId="65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wrapText="1"/>
    </xf>
    <xf numFmtId="4" fontId="64" fillId="0" borderId="0" xfId="0" applyNumberFormat="1" applyFont="1" applyAlignment="1">
      <alignment horizontal="center"/>
    </xf>
    <xf numFmtId="9" fontId="59" fillId="0" borderId="0" xfId="0" applyNumberFormat="1" applyFont="1" applyAlignment="1">
      <alignment horizontal="center"/>
    </xf>
    <xf numFmtId="9" fontId="64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64" fillId="0" borderId="13" xfId="0" applyNumberFormat="1" applyFont="1" applyBorder="1" applyAlignment="1">
      <alignment/>
    </xf>
    <xf numFmtId="4" fontId="66" fillId="0" borderId="10" xfId="0" applyNumberFormat="1" applyFont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4" fontId="64" fillId="0" borderId="13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right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3">
      <selection activeCell="J18" sqref="J18"/>
    </sheetView>
  </sheetViews>
  <sheetFormatPr defaultColWidth="9.00390625" defaultRowHeight="12.75"/>
  <cols>
    <col min="1" max="1" width="3.625" style="1" customWidth="1"/>
    <col min="2" max="2" width="22.75390625" style="0" customWidth="1"/>
    <col min="3" max="3" width="4.625" style="0" customWidth="1"/>
    <col min="4" max="4" width="7.00390625" style="2" customWidth="1"/>
    <col min="5" max="5" width="8.75390625" style="2" customWidth="1"/>
    <col min="6" max="6" width="8.00390625" style="3" customWidth="1"/>
    <col min="7" max="7" width="9.25390625" style="2" customWidth="1"/>
    <col min="8" max="8" width="8.875" style="2" customWidth="1"/>
    <col min="9" max="9" width="10.75390625" style="2" customWidth="1"/>
    <col min="10" max="10" width="16.875" style="0" customWidth="1"/>
    <col min="11" max="11" width="2.875" style="0" customWidth="1"/>
  </cols>
  <sheetData>
    <row r="1" spans="4:10" ht="15.75" customHeight="1">
      <c r="D1" s="4"/>
      <c r="E1" s="4"/>
      <c r="F1" s="38"/>
      <c r="G1" s="39"/>
      <c r="H1" s="22"/>
      <c r="I1" s="22"/>
      <c r="J1" s="21"/>
    </row>
    <row r="2" spans="1:10" ht="11.25" customHeight="1">
      <c r="A2" s="20"/>
      <c r="B2" s="21"/>
      <c r="C2" s="21"/>
      <c r="D2" s="22"/>
      <c r="E2" s="36" t="s">
        <v>0</v>
      </c>
      <c r="F2" s="37"/>
      <c r="G2" s="40" t="s">
        <v>34</v>
      </c>
      <c r="H2" s="40"/>
      <c r="I2" s="44" t="s">
        <v>19</v>
      </c>
      <c r="J2" s="45"/>
    </row>
    <row r="3" spans="1:10" ht="22.5" customHeight="1">
      <c r="A3" s="46" t="s">
        <v>1</v>
      </c>
      <c r="B3" s="46" t="s">
        <v>2</v>
      </c>
      <c r="C3" s="48" t="s">
        <v>3</v>
      </c>
      <c r="D3" s="49" t="s">
        <v>4</v>
      </c>
      <c r="E3" s="23" t="s">
        <v>5</v>
      </c>
      <c r="F3" s="50" t="s">
        <v>27</v>
      </c>
      <c r="G3" s="24" t="s">
        <v>6</v>
      </c>
      <c r="H3" s="24" t="s">
        <v>7</v>
      </c>
      <c r="I3" s="51" t="s">
        <v>17</v>
      </c>
      <c r="J3" s="46" t="s">
        <v>20</v>
      </c>
    </row>
    <row r="4" spans="1:10" ht="30.75" customHeight="1">
      <c r="A4" s="46"/>
      <c r="B4" s="46"/>
      <c r="C4" s="48"/>
      <c r="D4" s="49"/>
      <c r="E4" s="25" t="s">
        <v>8</v>
      </c>
      <c r="F4" s="50"/>
      <c r="G4" s="25" t="s">
        <v>9</v>
      </c>
      <c r="H4" s="26" t="s">
        <v>10</v>
      </c>
      <c r="I4" s="52"/>
      <c r="J4" s="46"/>
    </row>
    <row r="5" spans="1:10" ht="12.75">
      <c r="A5" s="27">
        <v>1</v>
      </c>
      <c r="B5" s="28">
        <v>2</v>
      </c>
      <c r="C5" s="29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/>
      <c r="J5" s="30">
        <v>9</v>
      </c>
    </row>
    <row r="6" spans="1:10" ht="48.75" customHeight="1">
      <c r="A6" s="18">
        <v>1</v>
      </c>
      <c r="B6" s="14" t="s">
        <v>23</v>
      </c>
      <c r="C6" s="43">
        <v>150</v>
      </c>
      <c r="D6" s="41"/>
      <c r="E6" s="15">
        <f aca="true" t="shared" si="0" ref="E6:E12">C6*D6</f>
        <v>0</v>
      </c>
      <c r="F6" s="16"/>
      <c r="G6" s="17">
        <f aca="true" t="shared" si="1" ref="G6:G12">E6*F6</f>
        <v>0</v>
      </c>
      <c r="H6" s="17">
        <f aca="true" t="shared" si="2" ref="H6:H12">E6+G6</f>
        <v>0</v>
      </c>
      <c r="I6" s="17"/>
      <c r="J6" s="19" t="s">
        <v>18</v>
      </c>
    </row>
    <row r="7" spans="1:10" ht="48.75" customHeight="1">
      <c r="A7" s="18">
        <v>2</v>
      </c>
      <c r="B7" s="14" t="s">
        <v>26</v>
      </c>
      <c r="C7" s="43">
        <v>48</v>
      </c>
      <c r="D7" s="41"/>
      <c r="E7" s="15">
        <f t="shared" si="0"/>
        <v>0</v>
      </c>
      <c r="F7" s="16"/>
      <c r="G7" s="17">
        <f t="shared" si="1"/>
        <v>0</v>
      </c>
      <c r="H7" s="17">
        <f t="shared" si="2"/>
        <v>0</v>
      </c>
      <c r="I7" s="17"/>
      <c r="J7" s="19" t="s">
        <v>18</v>
      </c>
    </row>
    <row r="8" spans="1:10" ht="50.25" customHeight="1">
      <c r="A8" s="18">
        <v>3</v>
      </c>
      <c r="B8" s="14" t="s">
        <v>24</v>
      </c>
      <c r="C8" s="43">
        <v>60</v>
      </c>
      <c r="D8" s="41"/>
      <c r="E8" s="15">
        <f t="shared" si="0"/>
        <v>0</v>
      </c>
      <c r="F8" s="16"/>
      <c r="G8" s="17">
        <f t="shared" si="1"/>
        <v>0</v>
      </c>
      <c r="H8" s="17">
        <f t="shared" si="2"/>
        <v>0</v>
      </c>
      <c r="I8" s="17"/>
      <c r="J8" s="19" t="s">
        <v>18</v>
      </c>
    </row>
    <row r="9" spans="1:10" ht="50.25" customHeight="1">
      <c r="A9" s="18">
        <v>4</v>
      </c>
      <c r="B9" s="14" t="s">
        <v>30</v>
      </c>
      <c r="C9" s="43">
        <v>4</v>
      </c>
      <c r="D9" s="42"/>
      <c r="E9" s="15">
        <f t="shared" si="0"/>
        <v>0</v>
      </c>
      <c r="F9" s="16"/>
      <c r="G9" s="17">
        <f t="shared" si="1"/>
        <v>0</v>
      </c>
      <c r="H9" s="17">
        <f t="shared" si="2"/>
        <v>0</v>
      </c>
      <c r="I9" s="17"/>
      <c r="J9" s="19" t="s">
        <v>18</v>
      </c>
    </row>
    <row r="10" spans="1:10" ht="44.25" customHeight="1">
      <c r="A10" s="18">
        <v>5</v>
      </c>
      <c r="B10" s="14" t="s">
        <v>22</v>
      </c>
      <c r="C10" s="43">
        <v>40</v>
      </c>
      <c r="D10" s="41"/>
      <c r="E10" s="15">
        <f t="shared" si="0"/>
        <v>0</v>
      </c>
      <c r="F10" s="16"/>
      <c r="G10" s="17">
        <f t="shared" si="1"/>
        <v>0</v>
      </c>
      <c r="H10" s="17">
        <f t="shared" si="2"/>
        <v>0</v>
      </c>
      <c r="I10" s="17"/>
      <c r="J10" s="19" t="s">
        <v>18</v>
      </c>
    </row>
    <row r="11" spans="1:10" ht="40.5" customHeight="1">
      <c r="A11" s="18">
        <v>6</v>
      </c>
      <c r="B11" s="14" t="s">
        <v>31</v>
      </c>
      <c r="C11" s="43">
        <v>2</v>
      </c>
      <c r="D11" s="41"/>
      <c r="E11" s="15">
        <f t="shared" si="0"/>
        <v>0</v>
      </c>
      <c r="F11" s="16"/>
      <c r="G11" s="17">
        <f t="shared" si="1"/>
        <v>0</v>
      </c>
      <c r="H11" s="17">
        <f t="shared" si="2"/>
        <v>0</v>
      </c>
      <c r="I11" s="17"/>
      <c r="J11" s="19" t="s">
        <v>18</v>
      </c>
    </row>
    <row r="12" spans="1:10" ht="40.5" customHeight="1">
      <c r="A12" s="18">
        <v>7</v>
      </c>
      <c r="B12" s="14" t="s">
        <v>32</v>
      </c>
      <c r="C12" s="43">
        <v>6</v>
      </c>
      <c r="D12" s="41"/>
      <c r="E12" s="15">
        <f t="shared" si="0"/>
        <v>0</v>
      </c>
      <c r="F12" s="16"/>
      <c r="G12" s="17">
        <f t="shared" si="1"/>
        <v>0</v>
      </c>
      <c r="H12" s="17">
        <f t="shared" si="2"/>
        <v>0</v>
      </c>
      <c r="I12" s="17"/>
      <c r="J12" s="19" t="s">
        <v>18</v>
      </c>
    </row>
    <row r="13" spans="1:10" ht="42.75" customHeight="1">
      <c r="A13" s="18">
        <v>8</v>
      </c>
      <c r="B13" s="14" t="s">
        <v>28</v>
      </c>
      <c r="C13" s="43">
        <v>144</v>
      </c>
      <c r="D13" s="41"/>
      <c r="E13" s="15">
        <f aca="true" t="shared" si="3" ref="E13:E18">C13*D13</f>
        <v>0</v>
      </c>
      <c r="F13" s="16"/>
      <c r="G13" s="17">
        <f aca="true" t="shared" si="4" ref="G13:G18">E13*F13</f>
        <v>0</v>
      </c>
      <c r="H13" s="17">
        <f aca="true" t="shared" si="5" ref="H13:H18">E13+G13</f>
        <v>0</v>
      </c>
      <c r="I13" s="17"/>
      <c r="J13" s="19" t="s">
        <v>18</v>
      </c>
    </row>
    <row r="14" spans="1:10" ht="42" customHeight="1">
      <c r="A14" s="18">
        <v>9</v>
      </c>
      <c r="B14" s="14" t="s">
        <v>29</v>
      </c>
      <c r="C14" s="43">
        <v>144</v>
      </c>
      <c r="D14" s="41"/>
      <c r="E14" s="15">
        <f t="shared" si="3"/>
        <v>0</v>
      </c>
      <c r="F14" s="16"/>
      <c r="G14" s="17">
        <f t="shared" si="4"/>
        <v>0</v>
      </c>
      <c r="H14" s="17">
        <f t="shared" si="5"/>
        <v>0</v>
      </c>
      <c r="I14" s="31"/>
      <c r="J14" s="32" t="s">
        <v>18</v>
      </c>
    </row>
    <row r="15" spans="1:10" ht="48" customHeight="1">
      <c r="A15" s="18">
        <v>10</v>
      </c>
      <c r="B15" s="14" t="s">
        <v>33</v>
      </c>
      <c r="C15" s="43">
        <v>48</v>
      </c>
      <c r="D15" s="41"/>
      <c r="E15" s="15">
        <f t="shared" si="3"/>
        <v>0</v>
      </c>
      <c r="F15" s="16"/>
      <c r="G15" s="17">
        <f t="shared" si="4"/>
        <v>0</v>
      </c>
      <c r="H15" s="17">
        <f t="shared" si="5"/>
        <v>0</v>
      </c>
      <c r="I15" s="31"/>
      <c r="J15" s="32" t="s">
        <v>18</v>
      </c>
    </row>
    <row r="16" spans="1:11" ht="36" customHeight="1">
      <c r="A16" s="18">
        <v>11</v>
      </c>
      <c r="B16" s="14" t="s">
        <v>25</v>
      </c>
      <c r="C16" s="43">
        <v>100</v>
      </c>
      <c r="D16" s="41"/>
      <c r="E16" s="15">
        <f t="shared" si="3"/>
        <v>0</v>
      </c>
      <c r="F16" s="16"/>
      <c r="G16" s="17">
        <f t="shared" si="4"/>
        <v>0</v>
      </c>
      <c r="H16" s="17">
        <f t="shared" si="5"/>
        <v>0</v>
      </c>
      <c r="I16" s="17"/>
      <c r="J16" s="19" t="s">
        <v>18</v>
      </c>
      <c r="K16" s="5"/>
    </row>
    <row r="17" spans="1:11" ht="34.5" customHeight="1">
      <c r="A17" s="18">
        <v>12</v>
      </c>
      <c r="B17" s="14" t="s">
        <v>21</v>
      </c>
      <c r="C17" s="43">
        <v>30</v>
      </c>
      <c r="D17" s="41"/>
      <c r="E17" s="15">
        <f t="shared" si="3"/>
        <v>0</v>
      </c>
      <c r="F17" s="16"/>
      <c r="G17" s="17">
        <f t="shared" si="4"/>
        <v>0</v>
      </c>
      <c r="H17" s="17">
        <f t="shared" si="5"/>
        <v>0</v>
      </c>
      <c r="I17" s="17"/>
      <c r="J17" s="19" t="s">
        <v>18</v>
      </c>
      <c r="K17" s="6"/>
    </row>
    <row r="18" spans="1:11" ht="30" customHeight="1">
      <c r="A18" s="18">
        <v>13</v>
      </c>
      <c r="B18" s="14" t="s">
        <v>16</v>
      </c>
      <c r="C18" s="43">
        <v>30</v>
      </c>
      <c r="D18" s="41"/>
      <c r="E18" s="15">
        <f t="shared" si="3"/>
        <v>0</v>
      </c>
      <c r="F18" s="16"/>
      <c r="G18" s="17">
        <f t="shared" si="4"/>
        <v>0</v>
      </c>
      <c r="H18" s="17">
        <f t="shared" si="5"/>
        <v>0</v>
      </c>
      <c r="I18" s="17"/>
      <c r="J18" s="19" t="s">
        <v>18</v>
      </c>
      <c r="K18" s="6"/>
    </row>
    <row r="19" spans="1:11" ht="36.75" customHeight="1">
      <c r="A19" s="47" t="s">
        <v>11</v>
      </c>
      <c r="B19" s="47"/>
      <c r="C19" s="47"/>
      <c r="D19" s="47"/>
      <c r="E19" s="33">
        <f>SUM(E6:E18)</f>
        <v>0</v>
      </c>
      <c r="F19" s="34" t="s">
        <v>12</v>
      </c>
      <c r="G19" s="33">
        <f>SUM(G6:G18)</f>
        <v>0</v>
      </c>
      <c r="H19" s="33">
        <f>SUM(H6:H18)</f>
        <v>0</v>
      </c>
      <c r="I19" s="33"/>
      <c r="J19" s="35"/>
      <c r="K19" s="5"/>
    </row>
    <row r="20" ht="13.5" customHeight="1"/>
    <row r="22" spans="1:10" ht="12.75">
      <c r="A22" s="7"/>
      <c r="B22" s="8"/>
      <c r="C22" s="8"/>
      <c r="F22" s="9"/>
      <c r="H22" s="10"/>
      <c r="I22" s="10"/>
      <c r="J22" s="8"/>
    </row>
    <row r="23" spans="1:10" ht="12.75">
      <c r="A23" s="7"/>
      <c r="C23" s="8"/>
      <c r="F23" s="9"/>
      <c r="G23" s="11"/>
      <c r="H23" s="10"/>
      <c r="I23" s="10"/>
      <c r="J23" s="8"/>
    </row>
    <row r="24" spans="1:10" ht="12.75">
      <c r="A24" s="7"/>
      <c r="B24" s="8" t="s">
        <v>13</v>
      </c>
      <c r="C24" s="8"/>
      <c r="F24" s="9"/>
      <c r="G24" s="8"/>
      <c r="H24" s="10"/>
      <c r="I24" s="10"/>
      <c r="J24" s="8"/>
    </row>
    <row r="25" spans="1:10" ht="12.75">
      <c r="A25" s="7"/>
      <c r="B25" s="8"/>
      <c r="C25" s="8"/>
      <c r="F25" s="9"/>
      <c r="G25" s="11" t="s">
        <v>14</v>
      </c>
      <c r="H25" s="10"/>
      <c r="I25" s="10"/>
      <c r="J25" s="8"/>
    </row>
    <row r="26" spans="1:10" ht="12.75">
      <c r="A26" s="7"/>
      <c r="B26" s="8"/>
      <c r="C26" s="8"/>
      <c r="F26" s="9"/>
      <c r="G26" s="12" t="s">
        <v>15</v>
      </c>
      <c r="H26" s="10"/>
      <c r="I26" s="10"/>
      <c r="J26" s="8"/>
    </row>
    <row r="27" spans="6:10" ht="12.75">
      <c r="F27" s="9"/>
      <c r="G27" s="10"/>
      <c r="H27" s="10"/>
      <c r="I27" s="10"/>
      <c r="J27" s="8"/>
    </row>
    <row r="28" spans="6:10" ht="12.75">
      <c r="F28" s="9"/>
      <c r="G28" s="10"/>
      <c r="H28" s="10"/>
      <c r="I28" s="10"/>
      <c r="J28" s="8"/>
    </row>
    <row r="29" ht="12.75">
      <c r="B29" s="13"/>
    </row>
  </sheetData>
  <sheetProtection selectLockedCells="1" selectUnlockedCells="1"/>
  <mergeCells count="9">
    <mergeCell ref="I2:J2"/>
    <mergeCell ref="J3:J4"/>
    <mergeCell ref="A19:D19"/>
    <mergeCell ref="A3:A4"/>
    <mergeCell ref="B3:B4"/>
    <mergeCell ref="C3:C4"/>
    <mergeCell ref="D3:D4"/>
    <mergeCell ref="F3:F4"/>
    <mergeCell ref="I3:I4"/>
  </mergeCells>
  <printOptions/>
  <pageMargins left="0" right="0" top="0.5902777777777778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odnkrakow</cp:lastModifiedBy>
  <cp:lastPrinted>2017-06-01T08:53:33Z</cp:lastPrinted>
  <dcterms:created xsi:type="dcterms:W3CDTF">2014-06-18T05:42:09Z</dcterms:created>
  <dcterms:modified xsi:type="dcterms:W3CDTF">2019-05-10T07:50:11Z</dcterms:modified>
  <cp:category/>
  <cp:version/>
  <cp:contentType/>
  <cp:contentStatus/>
</cp:coreProperties>
</file>